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2005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<sst xmlns="http://schemas.openxmlformats.org/spreadsheetml/2006/main" count="40" uniqueCount="22">
  <si>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</si>
  <si>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</si>
  <si>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</si>
  <si>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</si>
  <si>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</si>
  <si>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</si>
  <si>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</si>
  <si>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</si>
  <si>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</si>
  <si>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</si>
  <si>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</si>
  <si>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</si>
  <si>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</si>
  <si>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</si>
  <si>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</si>
  <si>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</si>
  <si>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</si>
  <si>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</si>
  <si>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</si>
  <si>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</si>
  <si>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</si>
  <si>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joulukuu 2005
(Summary, Jan - Dec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</si>
</sst>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288372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364996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11019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8248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33.6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52908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86495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-38.8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7457851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7719820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-3.4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454773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278837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63.1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1715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5084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-66.3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32111101</v>
      </c>
      <c r="D28" s="17"/>
      <c r="E28" s="17">
        <v>26378596</v>
      </c>
      <c r="F28" s="17">
        <f>F4+F8+F12+F16+F20+F24</f>
        <v>8266638</v>
      </c>
      <c r="G28" s="17">
        <f>C28+E28</f>
        <v>58489697</v>
      </c>
    </row>
    <row r="29" spans="1:7" ht="12.75">
      <c r="A29" s="5" t="s">
        <v>6</v>
      </c>
      <c r="B29" s="6"/>
      <c r="C29" s="15">
        <v>34475895</v>
      </c>
      <c r="D29" s="15"/>
      <c r="E29" s="15">
        <v>26704269</v>
      </c>
      <c r="F29" s="15">
        <f>F5+F9+F13+F17+F21+F25</f>
        <v>8463480</v>
      </c>
      <c r="G29" s="15">
        <f>C29+E29</f>
        <v>61180164</v>
      </c>
    </row>
    <row r="30" spans="1:7" ht="12.75">
      <c r="A30" s="5" t="s">
        <v>14</v>
      </c>
      <c r="B30" s="1"/>
      <c r="C30" s="18">
        <v>93</v>
      </c>
      <c r="D30" s="18"/>
      <c r="E30" s="18">
        <v>99</v>
      </c>
      <c r="F30" s="19">
        <v>98</v>
      </c>
      <c r="G30" s="18">
        <v>96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54896618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3343126</v>
      </c>
      <c r="G37" s="22">
        <f>100*F37/G28</f>
        <v>5.715751955425586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2004-12-15T06:53:24Z</cp:lastPrinted>
  <dcterms:created xsi:type="dcterms:W3CDTF">2004-06-04T06:28:13Z</dcterms:created>
  <dcterms:modified xsi:type="dcterms:W3CDTF">2006-01-13T08:28:19Z</dcterms:modified>
  <cp:category/>
  <cp:version/>
  <cp:contentType/>
  <cp:contentStatus/>
</cp:coreProperties>
</file>