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<sst xmlns="http://schemas.openxmlformats.org/spreadsheetml/2006/main" count="32" uniqueCount="15">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</sst>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Tammikuu</v>
          </cell>
        </row>
        <row r="9">
          <cell r="E9">
            <v>55</v>
          </cell>
          <cell r="F9">
            <v>55</v>
          </cell>
          <cell r="G9">
            <v>154</v>
          </cell>
          <cell r="H9">
            <v>154</v>
          </cell>
          <cell r="M9">
            <v>13145</v>
          </cell>
          <cell r="N9">
            <v>13145</v>
          </cell>
          <cell r="O9">
            <v>123542</v>
          </cell>
          <cell r="P9">
            <v>123542</v>
          </cell>
          <cell r="U9">
            <v>13200</v>
          </cell>
          <cell r="V9">
            <v>123696</v>
          </cell>
          <cell r="W9">
            <v>13200</v>
          </cell>
          <cell r="X9">
            <v>123696</v>
          </cell>
        </row>
        <row r="10">
          <cell r="B10" t="str">
            <v>BMG Finland Oy                          </v>
          </cell>
          <cell r="E10">
            <v>43089</v>
          </cell>
          <cell r="F10">
            <v>43089</v>
          </cell>
          <cell r="G10">
            <v>246384</v>
          </cell>
          <cell r="H10">
            <v>246384</v>
          </cell>
          <cell r="M10">
            <v>35417</v>
          </cell>
          <cell r="N10">
            <v>35417</v>
          </cell>
          <cell r="O10">
            <v>247681</v>
          </cell>
          <cell r="P10">
            <v>247681</v>
          </cell>
          <cell r="U10">
            <v>78506</v>
          </cell>
          <cell r="V10">
            <v>494065</v>
          </cell>
          <cell r="W10">
            <v>78506</v>
          </cell>
          <cell r="X10">
            <v>494065</v>
          </cell>
        </row>
        <row r="11">
          <cell r="B11" t="str">
            <v>Oy Emi Finland Ab                       </v>
          </cell>
          <cell r="M11">
            <v>62655</v>
          </cell>
          <cell r="N11">
            <v>62655</v>
          </cell>
          <cell r="O11">
            <v>403283</v>
          </cell>
          <cell r="P11">
            <v>403283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6434</v>
          </cell>
          <cell r="F13">
            <v>6434</v>
          </cell>
          <cell r="G13">
            <v>44693</v>
          </cell>
          <cell r="H13">
            <v>44693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6434</v>
          </cell>
          <cell r="V13">
            <v>44693</v>
          </cell>
          <cell r="W13">
            <v>6434</v>
          </cell>
          <cell r="X13">
            <v>44693</v>
          </cell>
        </row>
        <row r="14">
          <cell r="B14" t="str">
            <v>Kirjalito Oy                            </v>
          </cell>
          <cell r="E14">
            <v>1791</v>
          </cell>
          <cell r="F14">
            <v>1791</v>
          </cell>
          <cell r="G14">
            <v>7531</v>
          </cell>
          <cell r="H14">
            <v>7531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1791</v>
          </cell>
          <cell r="V14">
            <v>7531</v>
          </cell>
          <cell r="W14">
            <v>1791</v>
          </cell>
          <cell r="X14">
            <v>7531</v>
          </cell>
        </row>
        <row r="15">
          <cell r="B15" t="str">
            <v>Edel Records Finland Oy                 </v>
          </cell>
          <cell r="E15">
            <v>44667</v>
          </cell>
          <cell r="F15">
            <v>44667</v>
          </cell>
          <cell r="G15">
            <v>292500</v>
          </cell>
          <cell r="H15">
            <v>292500</v>
          </cell>
          <cell r="M15">
            <v>30542</v>
          </cell>
          <cell r="N15">
            <v>30542</v>
          </cell>
          <cell r="O15">
            <v>225020</v>
          </cell>
          <cell r="P15">
            <v>225020</v>
          </cell>
          <cell r="U15">
            <v>75209</v>
          </cell>
          <cell r="V15">
            <v>517520</v>
          </cell>
          <cell r="W15">
            <v>75209</v>
          </cell>
          <cell r="X15">
            <v>517520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1723</v>
          </cell>
          <cell r="F17">
            <v>1723</v>
          </cell>
          <cell r="G17">
            <v>14164</v>
          </cell>
          <cell r="H17">
            <v>14164</v>
          </cell>
          <cell r="M17">
            <v>6194</v>
          </cell>
          <cell r="N17">
            <v>6194</v>
          </cell>
          <cell r="O17">
            <v>47370</v>
          </cell>
          <cell r="P17">
            <v>47370</v>
          </cell>
          <cell r="U17">
            <v>7917</v>
          </cell>
          <cell r="V17">
            <v>61534</v>
          </cell>
          <cell r="W17">
            <v>7917</v>
          </cell>
          <cell r="X17">
            <v>61534</v>
          </cell>
        </row>
        <row r="18">
          <cell r="B18" t="str">
            <v>Oy Fg-Naxos Ab                          </v>
          </cell>
          <cell r="E18">
            <v>1670</v>
          </cell>
          <cell r="F18">
            <v>1670</v>
          </cell>
          <cell r="G18">
            <v>20455</v>
          </cell>
          <cell r="H18">
            <v>20455</v>
          </cell>
          <cell r="M18">
            <v>7715</v>
          </cell>
          <cell r="N18">
            <v>7715</v>
          </cell>
          <cell r="O18">
            <v>44910</v>
          </cell>
          <cell r="P18">
            <v>44910</v>
          </cell>
          <cell r="U18">
            <v>9385</v>
          </cell>
          <cell r="V18">
            <v>65365</v>
          </cell>
          <cell r="W18">
            <v>9385</v>
          </cell>
          <cell r="X18">
            <v>65365</v>
          </cell>
        </row>
        <row r="19">
          <cell r="B19" t="str">
            <v>Ondine Oy                               </v>
          </cell>
          <cell r="E19">
            <v>1946</v>
          </cell>
          <cell r="F19">
            <v>1946</v>
          </cell>
          <cell r="G19">
            <v>18661</v>
          </cell>
          <cell r="H19">
            <v>18661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1946</v>
          </cell>
          <cell r="V19">
            <v>18661</v>
          </cell>
          <cell r="W19">
            <v>1946</v>
          </cell>
          <cell r="X19">
            <v>18661</v>
          </cell>
        </row>
        <row r="20">
          <cell r="B20" t="str">
            <v>Universal Music Oy                      </v>
          </cell>
          <cell r="E20">
            <v>7956</v>
          </cell>
          <cell r="F20">
            <v>7956</v>
          </cell>
          <cell r="G20">
            <v>42903</v>
          </cell>
          <cell r="H20">
            <v>42903</v>
          </cell>
          <cell r="M20">
            <v>74285</v>
          </cell>
          <cell r="N20">
            <v>74285</v>
          </cell>
          <cell r="O20">
            <v>588366</v>
          </cell>
          <cell r="P20">
            <v>588366</v>
          </cell>
          <cell r="U20">
            <v>82241</v>
          </cell>
          <cell r="V20">
            <v>631269</v>
          </cell>
          <cell r="W20">
            <v>82241</v>
          </cell>
          <cell r="X20">
            <v>631269</v>
          </cell>
        </row>
        <row r="22">
          <cell r="B22" t="str">
            <v>Siboney Oy                              </v>
          </cell>
          <cell r="E22">
            <v>7121</v>
          </cell>
          <cell r="F22">
            <v>7121</v>
          </cell>
          <cell r="G22">
            <v>43199</v>
          </cell>
          <cell r="H22">
            <v>43199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7121</v>
          </cell>
          <cell r="V22">
            <v>43199</v>
          </cell>
          <cell r="W22">
            <v>7121</v>
          </cell>
          <cell r="X22">
            <v>43199</v>
          </cell>
        </row>
        <row r="23">
          <cell r="B23" t="str">
            <v>Sony Music Ent. Finland Oy              </v>
          </cell>
          <cell r="E23">
            <v>13481</v>
          </cell>
          <cell r="F23">
            <v>13481</v>
          </cell>
          <cell r="G23">
            <v>67487</v>
          </cell>
          <cell r="H23">
            <v>67487</v>
          </cell>
          <cell r="M23">
            <v>69300</v>
          </cell>
          <cell r="N23">
            <v>69300</v>
          </cell>
          <cell r="O23">
            <v>432151</v>
          </cell>
          <cell r="P23">
            <v>432151</v>
          </cell>
          <cell r="U23">
            <v>82781</v>
          </cell>
          <cell r="V23">
            <v>499638</v>
          </cell>
          <cell r="W23">
            <v>82781</v>
          </cell>
          <cell r="X23">
            <v>499638</v>
          </cell>
        </row>
        <row r="24">
          <cell r="E24">
            <v>33737</v>
          </cell>
          <cell r="F24">
            <v>33737</v>
          </cell>
          <cell r="G24">
            <v>264467</v>
          </cell>
          <cell r="H24">
            <v>264467</v>
          </cell>
          <cell r="M24">
            <v>11844</v>
          </cell>
          <cell r="N24">
            <v>11844</v>
          </cell>
          <cell r="O24">
            <v>122237</v>
          </cell>
          <cell r="P24">
            <v>122237</v>
          </cell>
          <cell r="U24">
            <v>45581</v>
          </cell>
          <cell r="V24">
            <v>386704</v>
          </cell>
          <cell r="W24">
            <v>45581</v>
          </cell>
          <cell r="X24">
            <v>386704</v>
          </cell>
        </row>
        <row r="25">
          <cell r="B25" t="str">
            <v>Warner                                  </v>
          </cell>
          <cell r="E25">
            <v>56819</v>
          </cell>
          <cell r="F25">
            <v>56819</v>
          </cell>
          <cell r="G25">
            <v>286925</v>
          </cell>
          <cell r="H25">
            <v>286925</v>
          </cell>
          <cell r="M25">
            <v>34517</v>
          </cell>
          <cell r="N25">
            <v>34517</v>
          </cell>
          <cell r="O25">
            <v>242692</v>
          </cell>
          <cell r="P25">
            <v>242692</v>
          </cell>
          <cell r="U25">
            <v>91336</v>
          </cell>
          <cell r="V25">
            <v>529617</v>
          </cell>
          <cell r="W25">
            <v>91336</v>
          </cell>
          <cell r="X25">
            <v>529617</v>
          </cell>
        </row>
        <row r="33">
          <cell r="B33" t="str">
            <v>YHTEENSÄ</v>
          </cell>
          <cell r="E33">
            <v>292661</v>
          </cell>
          <cell r="F33">
            <v>292661</v>
          </cell>
          <cell r="G33">
            <v>1817016</v>
          </cell>
          <cell r="H33">
            <v>1817016</v>
          </cell>
          <cell r="M33">
            <v>345619</v>
          </cell>
          <cell r="N33">
            <v>345619</v>
          </cell>
          <cell r="O33">
            <v>2477286</v>
          </cell>
          <cell r="P33">
            <v>2477286</v>
          </cell>
          <cell r="U33">
            <v>638280</v>
          </cell>
          <cell r="V33">
            <v>4294302</v>
          </cell>
          <cell r="W33">
            <v>638280</v>
          </cell>
          <cell r="X33">
            <v>4294302</v>
          </cell>
        </row>
        <row r="34">
          <cell r="B34" t="str">
            <v>Edellinen vuosi</v>
          </cell>
        </row>
        <row r="35">
          <cell r="E35">
            <v>97.70967645006527</v>
          </cell>
          <cell r="F35">
            <v>97.70967645006527</v>
          </cell>
          <cell r="G35">
            <v>107.92213993998703</v>
          </cell>
          <cell r="H35">
            <v>107.92213993998703</v>
          </cell>
          <cell r="M35">
            <v>110.16763302424766</v>
          </cell>
          <cell r="N35">
            <v>110.16763302424766</v>
          </cell>
          <cell r="O35">
            <v>105.40180383487228</v>
          </cell>
          <cell r="P35">
            <v>105.40180383487228</v>
          </cell>
          <cell r="U35">
            <v>104.08289060436174</v>
          </cell>
          <cell r="V35">
            <v>106.45370481923231</v>
          </cell>
          <cell r="W35">
            <v>104.08289060436174</v>
          </cell>
          <cell r="X35">
            <v>106.45370481923231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3.5742187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37686.43681840278</v>
      </c>
      <c r="K1" s="6"/>
      <c r="L1" s="3"/>
      <c r="M1" s="4"/>
    </row>
    <row r="2" spans="1:13" ht="18">
      <c r="A2" s="7" t="str">
        <f>'[1]Markat'!B3</f>
        <v>2003 Tammikuu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'[1]Markat'!E9/'[1]Markat'!E$33*100</f>
        <v>0.018793074581170705</v>
      </c>
      <c r="C7" s="4">
        <f>'[1]Markat'!F9/'[1]Markat'!F$33*100</f>
        <v>0.018793074581170705</v>
      </c>
      <c r="D7" s="4">
        <f>'[1]Markat'!G9/'[1]Markat'!G$33*100</f>
        <v>0.008475434448568422</v>
      </c>
      <c r="E7" s="4">
        <f>'[1]Markat'!H9/'[1]Markat'!H$33*100</f>
        <v>0.008475434448568422</v>
      </c>
      <c r="F7" s="4">
        <f>'[1]Markat'!M9/'[1]Markat'!M$33*100</f>
        <v>3.8033209979775418</v>
      </c>
      <c r="G7" s="4">
        <f>'[1]Markat'!N9/'[1]Markat'!N$33*100</f>
        <v>3.8033209979775418</v>
      </c>
      <c r="H7" s="4">
        <f>'[1]Markat'!O9/'[1]Markat'!O$33*100</f>
        <v>4.986989794476697</v>
      </c>
      <c r="I7" s="4">
        <f>'[1]Markat'!P9/'[1]Markat'!P$33*100</f>
        <v>4.986989794476697</v>
      </c>
      <c r="J7" s="4">
        <f>'[1]Markat'!U9/'[1]Markat'!U$33*100</f>
        <v>2.0680579056213575</v>
      </c>
      <c r="K7" s="4">
        <f>'[1]Markat'!V9/'[1]Markat'!V$33*100</f>
        <v>2.880468117985181</v>
      </c>
      <c r="L7" s="4">
        <f>'[1]Markat'!W9/'[1]Markat'!W$33*100</f>
        <v>2.0680579056213575</v>
      </c>
      <c r="M7" s="4">
        <f>'[1]Markat'!X9/'[1]Markat'!X$33*100</f>
        <v>2.880468117985181</v>
      </c>
    </row>
    <row r="8" spans="1:13" ht="12.75">
      <c r="A8" s="4" t="str">
        <f>'[1]Markat'!B10</f>
        <v>BMG Finland Oy                          </v>
      </c>
      <c r="B8" s="4">
        <f>'[1]Markat'!E10/'[1]Markat'!E$33*100</f>
        <v>14.723178011419355</v>
      </c>
      <c r="C8" s="4">
        <f>'[1]Markat'!F10/'[1]Markat'!F$33*100</f>
        <v>14.723178011419355</v>
      </c>
      <c r="D8" s="4">
        <f>'[1]Markat'!G10/'[1]Markat'!G$33*100</f>
        <v>13.559814553091442</v>
      </c>
      <c r="E8" s="4">
        <f>'[1]Markat'!H10/'[1]Markat'!H$33*100</f>
        <v>13.559814553091442</v>
      </c>
      <c r="F8" s="4">
        <f>'[1]Markat'!M10/'[1]Markat'!M$33*100</f>
        <v>10.247411166631464</v>
      </c>
      <c r="G8" s="4">
        <f>'[1]Markat'!N10/'[1]Markat'!N$33*100</f>
        <v>10.247411166631464</v>
      </c>
      <c r="H8" s="4">
        <f>'[1]Markat'!O10/'[1]Markat'!O$33*100</f>
        <v>9.998078542404874</v>
      </c>
      <c r="I8" s="4">
        <f>'[1]Markat'!P10/'[1]Markat'!P$33*100</f>
        <v>9.998078542404874</v>
      </c>
      <c r="J8" s="4">
        <f>'[1]Markat'!U10/'[1]Markat'!U$33*100</f>
        <v>12.299617722629568</v>
      </c>
      <c r="K8" s="4">
        <f>'[1]Markat'!V10/'[1]Markat'!V$33*100</f>
        <v>11.50512935513152</v>
      </c>
      <c r="L8" s="4">
        <f>'[1]Markat'!W10/'[1]Markat'!W$33*100</f>
        <v>12.299617722629568</v>
      </c>
      <c r="M8" s="4">
        <f>'[1]Markat'!X10/'[1]Markat'!X$33*100</f>
        <v>11.50512935513152</v>
      </c>
    </row>
    <row r="9" spans="1:13" ht="12.75">
      <c r="A9" s="4" t="str">
        <f>'[1]Markat'!B11</f>
        <v>Oy Emi Finland Ab                       </v>
      </c>
      <c r="B9" s="4">
        <v>24.66</v>
      </c>
      <c r="C9" s="4">
        <v>24.66</v>
      </c>
      <c r="D9" s="4">
        <v>25.73</v>
      </c>
      <c r="E9" s="4">
        <v>25.73</v>
      </c>
      <c r="F9" s="4">
        <f>'[1]Markat'!M11/'[1]Markat'!M$33*100</f>
        <v>18.128343638515243</v>
      </c>
      <c r="G9" s="4">
        <f>'[1]Markat'!N11/'[1]Markat'!N$33*100</f>
        <v>18.128343638515243</v>
      </c>
      <c r="H9" s="4">
        <f>'[1]Markat'!O11/'[1]Markat'!O$33*100</f>
        <v>16.279226540657803</v>
      </c>
      <c r="I9" s="4">
        <f>'[1]Markat'!P11/'[1]Markat'!P$33*100</f>
        <v>16.279226540657803</v>
      </c>
      <c r="J9" s="4">
        <v>21.13</v>
      </c>
      <c r="K9" s="4">
        <v>20.28</v>
      </c>
      <c r="L9" s="4">
        <v>21.13</v>
      </c>
      <c r="M9" s="4">
        <v>20.28</v>
      </c>
    </row>
    <row r="10" spans="1:13" ht="12.75">
      <c r="A10" s="4" t="str">
        <f>'[1]Markat'!B12</f>
        <v>Oy Ensio Music Ltd Oy                   </v>
      </c>
      <c r="B10" s="4">
        <f>'[1]Markat'!E12/'[1]Markat'!E$33*100</f>
        <v>0</v>
      </c>
      <c r="C10" s="4">
        <f>'[1]Markat'!F12/'[1]Markat'!F$33*100</f>
        <v>0</v>
      </c>
      <c r="D10" s="4">
        <f>'[1]Markat'!G12/'[1]Markat'!G$33*100</f>
        <v>0</v>
      </c>
      <c r="E10" s="4">
        <f>'[1]Markat'!H12/'[1]Markat'!H$33*100</f>
        <v>0</v>
      </c>
      <c r="F10" s="4">
        <f>'[1]Markat'!M12/'[1]Markat'!M$33*100</f>
        <v>0</v>
      </c>
      <c r="G10" s="4">
        <f>'[1]Markat'!N12/'[1]Markat'!N$33*100</f>
        <v>0</v>
      </c>
      <c r="H10" s="4">
        <f>'[1]Markat'!O12/'[1]Markat'!O$33*100</f>
        <v>0</v>
      </c>
      <c r="I10" s="4">
        <f>'[1]Markat'!P12/'[1]Markat'!P$33*100</f>
        <v>0</v>
      </c>
      <c r="J10" s="4">
        <f>'[1]Markat'!U12/'[1]Markat'!U$33*100</f>
        <v>0</v>
      </c>
      <c r="K10" s="4">
        <f>'[1]Markat'!V12/'[1]Markat'!V$33*100</f>
        <v>0</v>
      </c>
      <c r="L10" s="4">
        <f>'[1]Markat'!W12/'[1]Markat'!W$33*100</f>
        <v>0</v>
      </c>
      <c r="M10" s="4">
        <f>'[1]Markat'!X12/'[1]Markat'!X$33*100</f>
        <v>0</v>
      </c>
    </row>
    <row r="11" spans="1:13" ht="12.75">
      <c r="A11" s="4" t="str">
        <f>'[1]Markat'!B13</f>
        <v>Johanna Kustannus Oy                    </v>
      </c>
      <c r="B11" s="4">
        <f>'[1]Markat'!E13/'[1]Markat'!E$33*100</f>
        <v>2.1984480337318604</v>
      </c>
      <c r="C11" s="4">
        <f>'[1]Markat'!F13/'[1]Markat'!F$33*100</f>
        <v>2.1984480337318604</v>
      </c>
      <c r="D11" s="4">
        <f>'[1]Markat'!G13/'[1]Markat'!G$33*100</f>
        <v>2.459692154609536</v>
      </c>
      <c r="E11" s="4">
        <f>'[1]Markat'!H13/'[1]Markat'!H$33*100</f>
        <v>2.459692154609536</v>
      </c>
      <c r="F11" s="4">
        <f>'[1]Markat'!M13/'[1]Markat'!M$33*100</f>
        <v>0</v>
      </c>
      <c r="G11" s="4">
        <f>'[1]Markat'!N13/'[1]Markat'!N$33*100</f>
        <v>0</v>
      </c>
      <c r="H11" s="4">
        <f>'[1]Markat'!O13/'[1]Markat'!O$33*100</f>
        <v>0</v>
      </c>
      <c r="I11" s="4">
        <f>'[1]Markat'!P13/'[1]Markat'!P$33*100</f>
        <v>0</v>
      </c>
      <c r="J11" s="4">
        <f>'[1]Markat'!U13/'[1]Markat'!U$33*100</f>
        <v>1.0080215579369556</v>
      </c>
      <c r="K11" s="4">
        <f>'[1]Markat'!V13/'[1]Markat'!V$33*100</f>
        <v>1.0407512093932845</v>
      </c>
      <c r="L11" s="4">
        <f>'[1]Markat'!W13/'[1]Markat'!W$33*100</f>
        <v>1.0080215579369556</v>
      </c>
      <c r="M11" s="4">
        <f>'[1]Markat'!X13/'[1]Markat'!X$33*100</f>
        <v>1.0407512093932845</v>
      </c>
    </row>
    <row r="12" spans="1:13" ht="12.75">
      <c r="A12" s="4" t="str">
        <f>'[1]Markat'!B14</f>
        <v>Kirjalito Oy                            </v>
      </c>
      <c r="B12" s="4">
        <f>'[1]Markat'!E14/'[1]Markat'!E$33*100</f>
        <v>0.6119708468159406</v>
      </c>
      <c r="C12" s="4">
        <f>'[1]Markat'!F14/'[1]Markat'!F$33*100</f>
        <v>0.6119708468159406</v>
      </c>
      <c r="D12" s="4">
        <f>'[1]Markat'!G14/'[1]Markat'!G$33*100</f>
        <v>0.41447075865044664</v>
      </c>
      <c r="E12" s="4">
        <f>'[1]Markat'!H14/'[1]Markat'!H$33*100</f>
        <v>0.41447075865044664</v>
      </c>
      <c r="F12" s="4">
        <f>'[1]Markat'!M14/'[1]Markat'!M$33*100</f>
        <v>0</v>
      </c>
      <c r="G12" s="4">
        <f>'[1]Markat'!N14/'[1]Markat'!N$33*100</f>
        <v>0</v>
      </c>
      <c r="H12" s="4">
        <f>'[1]Markat'!O14/'[1]Markat'!O$33*100</f>
        <v>0</v>
      </c>
      <c r="I12" s="4">
        <f>'[1]Markat'!P14/'[1]Markat'!P$33*100</f>
        <v>0</v>
      </c>
      <c r="J12" s="4">
        <f>'[1]Markat'!U14/'[1]Markat'!U$33*100</f>
        <v>0.2805978567399887</v>
      </c>
      <c r="K12" s="4">
        <f>'[1]Markat'!V14/'[1]Markat'!V$33*100</f>
        <v>0.1753719230738779</v>
      </c>
      <c r="L12" s="4">
        <f>'[1]Markat'!W14/'[1]Markat'!W$33*100</f>
        <v>0.2805978567399887</v>
      </c>
      <c r="M12" s="4">
        <f>'[1]Markat'!X14/'[1]Markat'!X$33*100</f>
        <v>0.1753719230738779</v>
      </c>
    </row>
    <row r="13" spans="1:13" ht="12.75">
      <c r="A13" s="4" t="str">
        <f>'[1]Markat'!B15</f>
        <v>Edel Records Finland Oy                 </v>
      </c>
      <c r="B13" s="4">
        <f>'[1]Markat'!E15/'[1]Markat'!E$33*100</f>
        <v>15.262368405766399</v>
      </c>
      <c r="C13" s="4">
        <f>'[1]Markat'!F15/'[1]Markat'!F$33*100</f>
        <v>15.262368405766399</v>
      </c>
      <c r="D13" s="4">
        <f>'[1]Markat'!G15/'[1]Markat'!G$33*100</f>
        <v>16.097821923417296</v>
      </c>
      <c r="E13" s="4">
        <f>'[1]Markat'!H15/'[1]Markat'!H$33*100</f>
        <v>16.097821923417296</v>
      </c>
      <c r="F13" s="4">
        <f>'[1]Markat'!M15/'[1]Markat'!M$33*100</f>
        <v>8.836898434403201</v>
      </c>
      <c r="G13" s="4">
        <f>'[1]Markat'!N15/'[1]Markat'!N$33*100</f>
        <v>8.836898434403201</v>
      </c>
      <c r="H13" s="4">
        <f>'[1]Markat'!O15/'[1]Markat'!O$33*100</f>
        <v>9.083327480153685</v>
      </c>
      <c r="I13" s="4">
        <f>'[1]Markat'!P15/'[1]Markat'!P$33*100</f>
        <v>9.083327480153685</v>
      </c>
      <c r="J13" s="4">
        <f>'[1]Markat'!U15/'[1]Markat'!U$33*100</f>
        <v>11.783073259384597</v>
      </c>
      <c r="K13" s="4">
        <f>'[1]Markat'!V15/'[1]Markat'!V$33*100</f>
        <v>12.051318235186999</v>
      </c>
      <c r="L13" s="4">
        <f>'[1]Markat'!W15/'[1]Markat'!W$33*100</f>
        <v>11.783073259384597</v>
      </c>
      <c r="M13" s="4">
        <f>'[1]Markat'!X15/'[1]Markat'!X$33*100</f>
        <v>12.051318235186999</v>
      </c>
    </row>
    <row r="14" spans="1:13" ht="12.75">
      <c r="A14" s="4" t="s">
        <v>13</v>
      </c>
      <c r="B14" s="4">
        <f>'[1]Markat'!E16/'[1]Markat'!E$33*100</f>
        <v>0</v>
      </c>
      <c r="C14" s="4">
        <f>'[1]Markat'!F16/'[1]Markat'!F$33*100</f>
        <v>0</v>
      </c>
      <c r="D14" s="4">
        <f>'[1]Markat'!G16/'[1]Markat'!G$33*100</f>
        <v>0</v>
      </c>
      <c r="E14" s="4">
        <f>'[1]Markat'!H16/'[1]Markat'!H$33*100</f>
        <v>0</v>
      </c>
      <c r="F14" s="4">
        <f>'[1]Markat'!M16/'[1]Markat'!M$33*100</f>
        <v>0</v>
      </c>
      <c r="G14" s="4">
        <f>'[1]Markat'!N16/'[1]Markat'!N$33*100</f>
        <v>0</v>
      </c>
      <c r="H14" s="4">
        <f>'[1]Markat'!O16/'[1]Markat'!O$33*100</f>
        <v>0</v>
      </c>
      <c r="I14" s="4">
        <f>'[1]Markat'!P16/'[1]Markat'!P$33*100</f>
        <v>0</v>
      </c>
      <c r="J14" s="4">
        <f>'[1]Markat'!U16/'[1]Markat'!U$33*100</f>
        <v>0</v>
      </c>
      <c r="K14" s="4">
        <f>'[1]Markat'!V16/'[1]Markat'!V$33*100</f>
        <v>0</v>
      </c>
      <c r="L14" s="4">
        <f>'[1]Markat'!W16/'[1]Markat'!W$33*100</f>
        <v>0</v>
      </c>
      <c r="M14" s="4">
        <f>'[1]Markat'!X16/'[1]Markat'!X$33*100</f>
        <v>0</v>
      </c>
    </row>
    <row r="15" spans="1:13" ht="12.75">
      <c r="A15" s="4" t="str">
        <f>'[1]Markat'!B17</f>
        <v>Music Network Finland Oy                </v>
      </c>
      <c r="B15" s="4">
        <f>'[1]Markat'!E17/'[1]Markat'!E$33*100</f>
        <v>0.5887357727883115</v>
      </c>
      <c r="C15" s="4">
        <f>'[1]Markat'!F17/'[1]Markat'!F$33*100</f>
        <v>0.5887357727883115</v>
      </c>
      <c r="D15" s="4">
        <f>'[1]Markat'!G17/'[1]Markat'!G$33*100</f>
        <v>0.7795198281137865</v>
      </c>
      <c r="E15" s="4">
        <f>'[1]Markat'!H17/'[1]Markat'!H$33*100</f>
        <v>0.7795198281137865</v>
      </c>
      <c r="F15" s="4">
        <f>'[1]Markat'!M17/'[1]Markat'!M$33*100</f>
        <v>1.7921468437788433</v>
      </c>
      <c r="G15" s="4">
        <f>'[1]Markat'!N17/'[1]Markat'!N$33*100</f>
        <v>1.7921468437788433</v>
      </c>
      <c r="H15" s="4">
        <f>'[1]Markat'!O17/'[1]Markat'!O$33*100</f>
        <v>1.912173241200249</v>
      </c>
      <c r="I15" s="4">
        <f>'[1]Markat'!P17/'[1]Markat'!P$33*100</f>
        <v>1.912173241200249</v>
      </c>
      <c r="J15" s="4">
        <f>'[1]Markat'!U17/'[1]Markat'!U$33*100</f>
        <v>1.2403647302124459</v>
      </c>
      <c r="K15" s="4">
        <f>'[1]Markat'!V17/'[1]Markat'!V$33*100</f>
        <v>1.432922044141283</v>
      </c>
      <c r="L15" s="4">
        <f>'[1]Markat'!W17/'[1]Markat'!W$33*100</f>
        <v>1.2403647302124459</v>
      </c>
      <c r="M15" s="4">
        <f>'[1]Markat'!X17/'[1]Markat'!X$33*100</f>
        <v>1.432922044141283</v>
      </c>
    </row>
    <row r="16" spans="1:13" ht="12.75">
      <c r="A16" s="4" t="str">
        <f>'[1]Markat'!B18</f>
        <v>Oy Fg-Naxos Ab                          </v>
      </c>
      <c r="B16" s="4">
        <f>'[1]Markat'!E18/'[1]Markat'!E$33*100</f>
        <v>0.570626082737365</v>
      </c>
      <c r="C16" s="4">
        <f>'[1]Markat'!F18/'[1]Markat'!F$33*100</f>
        <v>0.570626082737365</v>
      </c>
      <c r="D16" s="4">
        <f>'[1]Markat'!G18/'[1]Markat'!G$33*100</f>
        <v>1.1257468288666692</v>
      </c>
      <c r="E16" s="4">
        <f>'[1]Markat'!H18/'[1]Markat'!H$33*100</f>
        <v>1.1257468288666692</v>
      </c>
      <c r="F16" s="4">
        <f>'[1]Markat'!M18/'[1]Markat'!M$33*100</f>
        <v>2.232226816234061</v>
      </c>
      <c r="G16" s="4">
        <f>'[1]Markat'!N18/'[1]Markat'!N$33*100</f>
        <v>2.232226816234061</v>
      </c>
      <c r="H16" s="4">
        <f>'[1]Markat'!O18/'[1]Markat'!O$33*100</f>
        <v>1.8128710209479246</v>
      </c>
      <c r="I16" s="4">
        <f>'[1]Markat'!P18/'[1]Markat'!P$33*100</f>
        <v>1.8128710209479246</v>
      </c>
      <c r="J16" s="4">
        <f>'[1]Markat'!U18/'[1]Markat'!U$33*100</f>
        <v>1.4703578366860939</v>
      </c>
      <c r="K16" s="4">
        <f>'[1]Markat'!V18/'[1]Markat'!V$33*100</f>
        <v>1.5221332826615361</v>
      </c>
      <c r="L16" s="4">
        <f>'[1]Markat'!W18/'[1]Markat'!W$33*100</f>
        <v>1.4703578366860939</v>
      </c>
      <c r="M16" s="4">
        <f>'[1]Markat'!X18/'[1]Markat'!X$33*100</f>
        <v>1.5221332826615361</v>
      </c>
    </row>
    <row r="17" spans="1:13" ht="12.75">
      <c r="A17" s="4" t="str">
        <f>'[1]Markat'!B19</f>
        <v>Ondine Oy                               </v>
      </c>
      <c r="B17" s="4">
        <f>'[1]Markat'!E19/'[1]Markat'!E$33*100</f>
        <v>0.6649331479083308</v>
      </c>
      <c r="C17" s="4">
        <f>'[1]Markat'!F19/'[1]Markat'!F$33*100</f>
        <v>0.6649331479083308</v>
      </c>
      <c r="D17" s="4">
        <f>'[1]Markat'!G19/'[1]Markat'!G$33*100</f>
        <v>1.0270135210697098</v>
      </c>
      <c r="E17" s="4">
        <f>'[1]Markat'!H19/'[1]Markat'!H$33*100</f>
        <v>1.0270135210697098</v>
      </c>
      <c r="F17" s="4">
        <f>'[1]Markat'!M19/'[1]Markat'!M$33*100</f>
        <v>0</v>
      </c>
      <c r="G17" s="4">
        <f>'[1]Markat'!N19/'[1]Markat'!N$33*100</f>
        <v>0</v>
      </c>
      <c r="H17" s="4">
        <f>'[1]Markat'!O19/'[1]Markat'!O$33*100</f>
        <v>0</v>
      </c>
      <c r="I17" s="4">
        <f>'[1]Markat'!P19/'[1]Markat'!P$33*100</f>
        <v>0</v>
      </c>
      <c r="J17" s="4">
        <f>'[1]Markat'!U19/'[1]Markat'!U$33*100</f>
        <v>0.30488187002569406</v>
      </c>
      <c r="K17" s="4">
        <f>'[1]Markat'!V19/'[1]Markat'!V$33*100</f>
        <v>0.43455257687978166</v>
      </c>
      <c r="L17" s="4">
        <f>'[1]Markat'!W19/'[1]Markat'!W$33*100</f>
        <v>0.30488187002569406</v>
      </c>
      <c r="M17" s="4">
        <f>'[1]Markat'!X19/'[1]Markat'!X$33*100</f>
        <v>0.43455257687978166</v>
      </c>
    </row>
    <row r="18" spans="1:13" ht="12.75">
      <c r="A18" s="4" t="str">
        <f>'[1]Markat'!B20</f>
        <v>Universal Music Oy                      </v>
      </c>
      <c r="B18" s="4">
        <f>'[1]Markat'!E20/'[1]Markat'!E$33*100</f>
        <v>2.7185036612326208</v>
      </c>
      <c r="C18" s="4">
        <f>'[1]Markat'!F20/'[1]Markat'!F$33*100</f>
        <v>2.7185036612326208</v>
      </c>
      <c r="D18" s="4">
        <f>'[1]Markat'!G20/'[1]Markat'!G$33*100</f>
        <v>2.3611789879670844</v>
      </c>
      <c r="E18" s="4">
        <f>'[1]Markat'!H20/'[1]Markat'!H$33*100</f>
        <v>2.3611789879670844</v>
      </c>
      <c r="F18" s="4">
        <f>'[1]Markat'!M20/'[1]Markat'!M$33*100</f>
        <v>21.493320679708003</v>
      </c>
      <c r="G18" s="4">
        <f>'[1]Markat'!N20/'[1]Markat'!N$33*100</f>
        <v>21.493320679708003</v>
      </c>
      <c r="H18" s="4">
        <f>'[1]Markat'!O20/'[1]Markat'!O$33*100</f>
        <v>23.750426878446817</v>
      </c>
      <c r="I18" s="4">
        <f>'[1]Markat'!P20/'[1]Markat'!P$33*100</f>
        <v>23.750426878446817</v>
      </c>
      <c r="J18" s="4">
        <f>'[1]Markat'!U20/'[1]Markat'!U$33*100</f>
        <v>12.884784107288338</v>
      </c>
      <c r="K18" s="4">
        <f>'[1]Markat'!V20/'[1]Markat'!V$33*100</f>
        <v>14.700153831751935</v>
      </c>
      <c r="L18" s="4">
        <f>'[1]Markat'!W20/'[1]Markat'!W$33*100</f>
        <v>12.884784107288338</v>
      </c>
      <c r="M18" s="4">
        <f>'[1]Markat'!X20/'[1]Markat'!X$33*100</f>
        <v>14.700153831751935</v>
      </c>
    </row>
    <row r="19" spans="1:13" ht="12.75">
      <c r="A19" s="4" t="str">
        <f>'[1]Markat'!B22</f>
        <v>Siboney Oy                              </v>
      </c>
      <c r="B19" s="4">
        <f>'[1]Markat'!E22/'[1]Markat'!E$33*100</f>
        <v>2.433190619863938</v>
      </c>
      <c r="C19" s="4">
        <f>'[1]Markat'!F22/'[1]Markat'!F$33*100</f>
        <v>2.433190619863938</v>
      </c>
      <c r="D19" s="4">
        <f>'[1]Markat'!G22/'[1]Markat'!G$33*100</f>
        <v>2.3774694334006967</v>
      </c>
      <c r="E19" s="4">
        <f>'[1]Markat'!H22/'[1]Markat'!H$33*100</f>
        <v>2.3774694334006967</v>
      </c>
      <c r="F19" s="4">
        <f>'[1]Markat'!M22/'[1]Markat'!M$33*100</f>
        <v>0</v>
      </c>
      <c r="G19" s="4">
        <f>'[1]Markat'!N22/'[1]Markat'!N$33*100</f>
        <v>0</v>
      </c>
      <c r="H19" s="4">
        <f>'[1]Markat'!O22/'[1]Markat'!O$33*100</f>
        <v>0</v>
      </c>
      <c r="I19" s="4">
        <f>'[1]Markat'!P22/'[1]Markat'!P$33*100</f>
        <v>0</v>
      </c>
      <c r="J19" s="4">
        <f>'[1]Markat'!U22/'[1]Markat'!U$33*100</f>
        <v>1.11565457166134</v>
      </c>
      <c r="K19" s="4">
        <f>'[1]Markat'!V22/'[1]Markat'!V$33*100</f>
        <v>1.0059609221708208</v>
      </c>
      <c r="L19" s="4">
        <f>'[1]Markat'!W22/'[1]Markat'!W$33*100</f>
        <v>1.11565457166134</v>
      </c>
      <c r="M19" s="4">
        <f>'[1]Markat'!X22/'[1]Markat'!X$33*100</f>
        <v>1.0059609221708208</v>
      </c>
    </row>
    <row r="20" spans="1:13" ht="12.75">
      <c r="A20" s="4" t="str">
        <f>'[1]Markat'!B23</f>
        <v>Sony Music Ent. Finland Oy              </v>
      </c>
      <c r="B20" s="4">
        <f>'[1]Markat'!E23/'[1]Markat'!E$33*100</f>
        <v>4.606353425977496</v>
      </c>
      <c r="C20" s="4">
        <f>'[1]Markat'!F23/'[1]Markat'!F$33*100</f>
        <v>4.606353425977496</v>
      </c>
      <c r="D20" s="4">
        <f>'[1]Markat'!G23/'[1]Markat'!G$33*100</f>
        <v>3.714166523574916</v>
      </c>
      <c r="E20" s="4">
        <f>'[1]Markat'!H23/'[1]Markat'!H$33*100</f>
        <v>3.714166523574916</v>
      </c>
      <c r="F20" s="4">
        <f>'[1]Markat'!M23/'[1]Markat'!M$33*100</f>
        <v>20.05098099352177</v>
      </c>
      <c r="G20" s="4">
        <f>'[1]Markat'!N23/'[1]Markat'!N$33*100</f>
        <v>20.05098099352177</v>
      </c>
      <c r="H20" s="4">
        <f>'[1]Markat'!O23/'[1]Markat'!O$33*100</f>
        <v>17.444534058643207</v>
      </c>
      <c r="I20" s="4">
        <f>'[1]Markat'!P23/'[1]Markat'!P$33*100</f>
        <v>17.444534058643207</v>
      </c>
      <c r="J20" s="4">
        <f>'[1]Markat'!U23/'[1]Markat'!U$33*100</f>
        <v>12.969386476154664</v>
      </c>
      <c r="K20" s="4">
        <f>'[1]Markat'!V23/'[1]Markat'!V$33*100</f>
        <v>11.63490597540648</v>
      </c>
      <c r="L20" s="4">
        <f>'[1]Markat'!W23/'[1]Markat'!W$33*100</f>
        <v>12.969386476154664</v>
      </c>
      <c r="M20" s="4">
        <f>'[1]Markat'!X23/'[1]Markat'!X$33*100</f>
        <v>11.63490597540648</v>
      </c>
    </row>
    <row r="21" spans="1:13" ht="12.75">
      <c r="A21" s="4" t="s">
        <v>14</v>
      </c>
      <c r="B21" s="4">
        <f>'[1]Markat'!E24/'[1]Markat'!E$33*100</f>
        <v>11.527671948090111</v>
      </c>
      <c r="C21" s="4">
        <f>'[1]Markat'!F24/'[1]Markat'!F$33*100</f>
        <v>11.527671948090111</v>
      </c>
      <c r="D21" s="4">
        <f>'[1]Markat'!G24/'[1]Markat'!G$33*100</f>
        <v>14.555017677334705</v>
      </c>
      <c r="E21" s="4">
        <f>'[1]Markat'!H24/'[1]Markat'!H$33*100</f>
        <v>14.555017677334705</v>
      </c>
      <c r="F21" s="4">
        <f>'[1]Markat'!M24/'[1]Markat'!M$33*100</f>
        <v>3.426894933438266</v>
      </c>
      <c r="G21" s="4">
        <f>'[1]Markat'!N24/'[1]Markat'!N$33*100</f>
        <v>3.426894933438266</v>
      </c>
      <c r="H21" s="4">
        <f>'[1]Markat'!O24/'[1]Markat'!O$33*100</f>
        <v>4.934311177635525</v>
      </c>
      <c r="I21" s="4">
        <f>'[1]Markat'!P24/'[1]Markat'!P$33*100</f>
        <v>4.934311177635525</v>
      </c>
      <c r="J21" s="4">
        <f>'[1]Markat'!U24/'[1]Markat'!U$33*100</f>
        <v>7.141223287585385</v>
      </c>
      <c r="K21" s="4">
        <f>'[1]Markat'!V24/'[1]Markat'!V$33*100</f>
        <v>9.005049016114842</v>
      </c>
      <c r="L21" s="4">
        <f>'[1]Markat'!W24/'[1]Markat'!W$33*100</f>
        <v>7.141223287585385</v>
      </c>
      <c r="M21" s="4">
        <f>'[1]Markat'!X24/'[1]Markat'!X$33*100</f>
        <v>9.005049016114842</v>
      </c>
    </row>
    <row r="22" spans="1:13" ht="12.75">
      <c r="A22" s="4" t="str">
        <f>'[1]Markat'!B25</f>
        <v>Warner                                  </v>
      </c>
      <c r="B22" s="4">
        <f>'[1]Markat'!E25/'[1]Markat'!E$33*100</f>
        <v>19.414612811409786</v>
      </c>
      <c r="C22" s="4">
        <f>'[1]Markat'!F25/'[1]Markat'!F$33*100</f>
        <v>19.414612811409786</v>
      </c>
      <c r="D22" s="4">
        <f>'[1]Markat'!G25/'[1]Markat'!G$33*100</f>
        <v>15.791000189321394</v>
      </c>
      <c r="E22" s="4">
        <f>'[1]Markat'!H25/'[1]Markat'!H$33*100</f>
        <v>15.791000189321394</v>
      </c>
      <c r="F22" s="4">
        <f>'[1]Markat'!M25/'[1]Markat'!M$33*100</f>
        <v>9.987008816066247</v>
      </c>
      <c r="G22" s="4">
        <f>'[1]Markat'!N25/'[1]Markat'!N$33*100</f>
        <v>9.987008816066247</v>
      </c>
      <c r="H22" s="4">
        <f>'[1]Markat'!O25/'[1]Markat'!O$33*100</f>
        <v>9.796688795722416</v>
      </c>
      <c r="I22" s="4">
        <f>'[1]Markat'!P25/'[1]Markat'!P$33*100</f>
        <v>9.796688795722416</v>
      </c>
      <c r="J22" s="4">
        <f>'[1]Markat'!U25/'[1]Markat'!U$33*100</f>
        <v>14.309707338472144</v>
      </c>
      <c r="K22" s="4">
        <f>'[1]Markat'!V25/'[1]Markat'!V$33*100</f>
        <v>12.333017100334349</v>
      </c>
      <c r="L22" s="4">
        <f>'[1]Markat'!W25/'[1]Markat'!W$33*100</f>
        <v>14.309707338472144</v>
      </c>
      <c r="M22" s="4">
        <f>'[1]Markat'!X25/'[1]Markat'!X$33*100</f>
        <v>12.333017100334349</v>
      </c>
    </row>
    <row r="23" spans="1:13" ht="12.75">
      <c r="A23" s="4">
        <f>'[1]Markat'!B32</f>
        <v>0</v>
      </c>
      <c r="B23" s="4">
        <f>'[1]Markat'!E32/'[1]Markat'!E$33*100</f>
        <v>0</v>
      </c>
      <c r="C23" s="4">
        <f>'[1]Markat'!F32/'[1]Markat'!F$33*100</f>
        <v>0</v>
      </c>
      <c r="D23" s="4">
        <f>'[1]Markat'!G32/'[1]Markat'!G$33*100</f>
        <v>0</v>
      </c>
      <c r="E23" s="4">
        <f>'[1]Markat'!H32/'[1]Markat'!H$33*100</f>
        <v>0</v>
      </c>
      <c r="F23" s="4">
        <f>'[1]Markat'!M32/'[1]Markat'!M$33*100</f>
        <v>0</v>
      </c>
      <c r="G23" s="4">
        <f>'[1]Markat'!N32/'[1]Markat'!N$33*100</f>
        <v>0</v>
      </c>
      <c r="H23" s="4">
        <f>'[1]Markat'!O32/'[1]Markat'!O$33*100</f>
        <v>0</v>
      </c>
      <c r="I23" s="4">
        <f>'[1]Markat'!P32/'[1]Markat'!P$33*100</f>
        <v>0</v>
      </c>
      <c r="J23" s="4">
        <f>'[1]Markat'!U32/'[1]Markat'!U$33*100</f>
        <v>0</v>
      </c>
      <c r="K23" s="4">
        <f>'[1]Markat'!V32/'[1]Markat'!V$33*100</f>
        <v>0</v>
      </c>
      <c r="L23" s="4">
        <f>'[1]Markat'!W32/'[1]Markat'!W$33*100</f>
        <v>0</v>
      </c>
      <c r="M23" s="4">
        <f>'[1]Markat'!X32/'[1]Markat'!X$33*100</f>
        <v>0</v>
      </c>
    </row>
    <row r="24" spans="1:13" ht="21.75" customHeight="1">
      <c r="A24" s="4" t="str">
        <f>'[1]Markat'!B33</f>
        <v>YHTEENSÄ</v>
      </c>
      <c r="B24" s="4">
        <f>SUM(B7:B23)</f>
        <v>99.99938584232268</v>
      </c>
      <c r="C24" s="4">
        <f>SUM(C7:C23)</f>
        <v>99.99938584232268</v>
      </c>
      <c r="D24" s="4">
        <f>SUM(D7:D23)</f>
        <v>100.00138781386624</v>
      </c>
      <c r="E24" s="4">
        <f>SUM(E7:E23)</f>
        <v>100.00138781386624</v>
      </c>
      <c r="F24" s="4">
        <f>SUM(F7:F23)</f>
        <v>99.99855332027464</v>
      </c>
      <c r="G24" s="4">
        <f>SUM(G7:G23)</f>
        <v>99.99855332027464</v>
      </c>
      <c r="H24" s="4">
        <f>SUM(H7:H23)</f>
        <v>99.99862753028918</v>
      </c>
      <c r="I24" s="4">
        <f>SUM(I7:I23)</f>
        <v>99.99862753028918</v>
      </c>
      <c r="J24" s="4">
        <f>SUM(J7:J23)</f>
        <v>100.00572852039858</v>
      </c>
      <c r="K24" s="4">
        <f>SUM(K7:K23)</f>
        <v>100.00173359023188</v>
      </c>
      <c r="L24" s="4">
        <f>SUM(L7:L23)</f>
        <v>100.00572852039858</v>
      </c>
      <c r="M24" s="4">
        <f>SUM(M7:M23)</f>
        <v>100.00173359023188</v>
      </c>
    </row>
    <row r="25" spans="1:13" ht="12.75">
      <c r="A25" s="4" t="str">
        <f>'[1]Markat'!B34</f>
        <v>Edellinen vuosi</v>
      </c>
      <c r="B25" s="21">
        <f>'[1]Markat'!E35</f>
        <v>97.70967645006527</v>
      </c>
      <c r="C25" s="21">
        <f>'[1]Markat'!F35</f>
        <v>97.70967645006527</v>
      </c>
      <c r="D25" s="21">
        <f>'[1]Markat'!G35</f>
        <v>107.92213993998703</v>
      </c>
      <c r="E25" s="21">
        <f>'[1]Markat'!H35</f>
        <v>107.92213993998703</v>
      </c>
      <c r="F25" s="21">
        <f>'[1]Markat'!M35</f>
        <v>110.16763302424766</v>
      </c>
      <c r="G25" s="21">
        <f>'[1]Markat'!N35</f>
        <v>110.16763302424766</v>
      </c>
      <c r="H25" s="21">
        <f>'[1]Markat'!O35</f>
        <v>105.40180383487228</v>
      </c>
      <c r="I25" s="21">
        <f>'[1]Markat'!P35</f>
        <v>105.40180383487228</v>
      </c>
      <c r="J25" s="21">
        <f>'[1]Markat'!U35</f>
        <v>104.08289060436174</v>
      </c>
      <c r="K25" s="21">
        <f>'[1]Markat'!V35</f>
        <v>106.45370481923231</v>
      </c>
      <c r="L25" s="21">
        <f>'[1]Markat'!W35</f>
        <v>104.08289060436174</v>
      </c>
      <c r="M25" s="21">
        <f>'[1]Markat'!X35</f>
        <v>106.45370481923231</v>
      </c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2003-03-06T08:28:27Z</cp:lastPrinted>
  <dcterms:created xsi:type="dcterms:W3CDTF">2003-03-06T08:19:24Z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