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<sst xmlns="http://schemas.openxmlformats.org/spreadsheetml/2006/main" count="48" uniqueCount="14">
  <si>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</si>
  <si>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</si>
  <si>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</si>
  <si>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</si>
  <si>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</si>
  <si>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</si>
  <si>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</si>
  <si>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</si>
  <si>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</si>
  <si>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</si>
  <si>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</si>
  <si>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</si>
  <si>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</si>
  <si>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 - August  2003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</si>
</sst>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196185</v>
          </cell>
          <cell r="E2">
            <v>334103</v>
          </cell>
          <cell r="F2">
            <v>102803</v>
          </cell>
          <cell r="G2">
            <v>280076</v>
          </cell>
          <cell r="H2">
            <v>298988</v>
          </cell>
          <cell r="I2">
            <v>614179</v>
          </cell>
        </row>
        <row r="3">
          <cell r="D3">
            <v>151339</v>
          </cell>
          <cell r="E3">
            <v>280823</v>
          </cell>
          <cell r="F3">
            <v>116707</v>
          </cell>
          <cell r="G3">
            <v>364905</v>
          </cell>
          <cell r="H3">
            <v>268046</v>
          </cell>
          <cell r="I3">
            <v>645728</v>
          </cell>
        </row>
        <row r="6">
          <cell r="D6">
            <v>2088</v>
          </cell>
          <cell r="E6">
            <v>19218</v>
          </cell>
          <cell r="F6">
            <v>3363</v>
          </cell>
          <cell r="G6">
            <v>32745</v>
          </cell>
          <cell r="H6">
            <v>5451</v>
          </cell>
          <cell r="I6">
            <v>51963</v>
          </cell>
        </row>
        <row r="7">
          <cell r="D7">
            <v>1696</v>
          </cell>
          <cell r="E7">
            <v>13314</v>
          </cell>
          <cell r="F7">
            <v>6366</v>
          </cell>
          <cell r="G7">
            <v>58121</v>
          </cell>
          <cell r="H7">
            <v>8062</v>
          </cell>
          <cell r="I7">
            <v>71435</v>
          </cell>
        </row>
        <row r="10">
          <cell r="D10">
            <v>31896</v>
          </cell>
          <cell r="E10">
            <v>262774</v>
          </cell>
          <cell r="F10">
            <v>3348</v>
          </cell>
          <cell r="G10">
            <v>19926</v>
          </cell>
          <cell r="H10">
            <v>35244</v>
          </cell>
          <cell r="I10">
            <v>282700</v>
          </cell>
        </row>
        <row r="11">
          <cell r="D11">
            <v>35756</v>
          </cell>
          <cell r="E11">
            <v>127962</v>
          </cell>
          <cell r="F11">
            <v>846</v>
          </cell>
          <cell r="G11">
            <v>2067</v>
          </cell>
          <cell r="H11">
            <v>36602</v>
          </cell>
          <cell r="I11">
            <v>130029</v>
          </cell>
        </row>
        <row r="14">
          <cell r="D14">
            <v>2576174</v>
          </cell>
          <cell r="E14">
            <v>17721242</v>
          </cell>
          <cell r="F14">
            <v>2361900</v>
          </cell>
          <cell r="G14">
            <v>17822039</v>
          </cell>
          <cell r="H14">
            <v>4938074</v>
          </cell>
          <cell r="I14">
            <v>35543281</v>
          </cell>
        </row>
        <row r="15">
          <cell r="D15">
            <v>2467738</v>
          </cell>
          <cell r="E15">
            <v>16342066</v>
          </cell>
          <cell r="F15">
            <v>2163428</v>
          </cell>
          <cell r="G15">
            <v>18010173</v>
          </cell>
          <cell r="H15">
            <v>4631166</v>
          </cell>
          <cell r="I15">
            <v>34352239</v>
          </cell>
        </row>
        <row r="18">
          <cell r="D18">
            <v>2806343</v>
          </cell>
          <cell r="E18">
            <v>18337337</v>
          </cell>
          <cell r="F18">
            <v>2471414</v>
          </cell>
          <cell r="G18">
            <v>18154786</v>
          </cell>
          <cell r="H18">
            <v>5277757</v>
          </cell>
          <cell r="I18">
            <v>36492123</v>
          </cell>
        </row>
        <row r="19">
          <cell r="D19">
            <v>2656529</v>
          </cell>
          <cell r="E19">
            <v>16764165</v>
          </cell>
          <cell r="F19">
            <v>2287347</v>
          </cell>
          <cell r="G19">
            <v>18435266</v>
          </cell>
          <cell r="H19">
            <v>4943876</v>
          </cell>
          <cell r="I19">
            <v>35199431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196185</v>
      </c>
      <c r="C4" s="10">
        <f>'[1]YHTVETO'!$E$2</f>
        <v>334103</v>
      </c>
      <c r="D4" s="10">
        <f>'[1]YHTVETO'!$F$2</f>
        <v>102803</v>
      </c>
      <c r="E4" s="10">
        <f>'[1]YHTVETO'!$G$2</f>
        <v>280076</v>
      </c>
      <c r="F4" s="10">
        <f>'[1]YHTVETO'!$H$2</f>
        <v>298988</v>
      </c>
      <c r="G4" s="10">
        <f>'[1]YHTVETO'!$I$2</f>
        <v>614179</v>
      </c>
      <c r="H4" s="1"/>
    </row>
    <row r="5" spans="1:8" ht="12.75">
      <c r="A5" s="3" t="s">
        <v>6</v>
      </c>
      <c r="B5" s="10">
        <f>B4-'[1]YHTVETO'!D3</f>
        <v>44846</v>
      </c>
      <c r="C5" s="10">
        <f>C4-'[1]YHTVETO'!E3</f>
        <v>53280</v>
      </c>
      <c r="D5" s="10">
        <f>D4-'[1]YHTVETO'!F3</f>
        <v>-13904</v>
      </c>
      <c r="E5" s="10">
        <f>E4-'[1]YHTVETO'!G3</f>
        <v>-84829</v>
      </c>
      <c r="F5" s="10">
        <f>F4-'[1]YHTVETO'!H3</f>
        <v>30942</v>
      </c>
      <c r="G5" s="10">
        <f>G4-'[1]YHTVETO'!I3</f>
        <v>-31549</v>
      </c>
      <c r="H5" s="1"/>
    </row>
    <row r="6" spans="1:8" ht="12.75">
      <c r="A6" s="3" t="s">
        <v>7</v>
      </c>
      <c r="B6" s="11">
        <f>B4/$F$20*100</f>
        <v>3.717204107729856</v>
      </c>
      <c r="C6" s="11">
        <f>C4/$G$20*100</f>
        <v>0.9155482677727464</v>
      </c>
      <c r="D6" s="11">
        <f>D4/$F$20*100</f>
        <v>1.9478539841830536</v>
      </c>
      <c r="E6" s="11">
        <f>E4/$G$20*100</f>
        <v>0.7674971390401156</v>
      </c>
      <c r="F6" s="11">
        <f>F4/$F$20*100</f>
        <v>5.665058091912909</v>
      </c>
      <c r="G6" s="11">
        <f>G4/$G$20*100</f>
        <v>1.683045406812862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2088</v>
      </c>
      <c r="C8" s="10">
        <f>'[1]YHTVETO'!E6</f>
        <v>19218</v>
      </c>
      <c r="D8" s="10">
        <f>'[1]YHTVETO'!F6</f>
        <v>3363</v>
      </c>
      <c r="E8" s="10">
        <f>'[1]YHTVETO'!G6</f>
        <v>32745</v>
      </c>
      <c r="F8" s="10">
        <f>'[1]YHTVETO'!H6</f>
        <v>5451</v>
      </c>
      <c r="G8" s="10">
        <f>'[1]YHTVETO'!I6</f>
        <v>51963</v>
      </c>
      <c r="H8" s="1"/>
    </row>
    <row r="9" spans="1:8" ht="12.75">
      <c r="A9" s="3" t="s">
        <v>6</v>
      </c>
      <c r="B9" s="10">
        <f>B8-'[1]YHTVETO'!D7</f>
        <v>392</v>
      </c>
      <c r="C9" s="10">
        <f>C8-'[1]YHTVETO'!E7</f>
        <v>5904</v>
      </c>
      <c r="D9" s="10">
        <f>D8-'[1]YHTVETO'!F7</f>
        <v>-3003</v>
      </c>
      <c r="E9" s="10">
        <f>E8-'[1]YHTVETO'!G7</f>
        <v>-25376</v>
      </c>
      <c r="F9" s="10">
        <f>F8-'[1]YHTVETO'!H7</f>
        <v>-2611</v>
      </c>
      <c r="G9" s="10">
        <f>G8-'[1]YHTVETO'!I7</f>
        <v>-19472</v>
      </c>
      <c r="H9" s="1"/>
    </row>
    <row r="10" spans="1:8" ht="12.75">
      <c r="A10" s="3" t="s">
        <v>7</v>
      </c>
      <c r="B10" s="11">
        <f>B8/$F$20*100</f>
        <v>0.03956226101353283</v>
      </c>
      <c r="C10" s="11">
        <f>C8/$G$20*100</f>
        <v>0.05266341999340515</v>
      </c>
      <c r="D10" s="11">
        <f>D8/$F$20*100</f>
        <v>0.06372025085656653</v>
      </c>
      <c r="E10" s="11">
        <f>E8/$G$20*100</f>
        <v>0.08973169360412382</v>
      </c>
      <c r="F10" s="11">
        <f>F8/$F$20*100</f>
        <v>0.10328251187009937</v>
      </c>
      <c r="G10" s="11">
        <f>G8/$G$20*100</f>
        <v>0.142395113597529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31896</v>
      </c>
      <c r="C12" s="10">
        <f>'[1]YHTVETO'!E10</f>
        <v>262774</v>
      </c>
      <c r="D12" s="10">
        <f>'[1]YHTVETO'!F10</f>
        <v>3348</v>
      </c>
      <c r="E12" s="10">
        <f>'[1]YHTVETO'!G10</f>
        <v>19926</v>
      </c>
      <c r="F12" s="10">
        <f>'[1]YHTVETO'!H10</f>
        <v>35244</v>
      </c>
      <c r="G12" s="10">
        <f>'[1]YHTVETO'!I10</f>
        <v>282700</v>
      </c>
      <c r="H12" s="1"/>
    </row>
    <row r="13" spans="1:8" ht="12.75">
      <c r="A13" s="3" t="s">
        <v>6</v>
      </c>
      <c r="B13" s="10">
        <f>B12-'[1]YHTVETO'!D11</f>
        <v>-3860</v>
      </c>
      <c r="C13" s="10">
        <f>C12-'[1]YHTVETO'!E11</f>
        <v>134812</v>
      </c>
      <c r="D13" s="10">
        <f>D12-'[1]YHTVETO'!F11</f>
        <v>2502</v>
      </c>
      <c r="E13" s="10">
        <f>E12-'[1]YHTVETO'!G11</f>
        <v>17859</v>
      </c>
      <c r="F13" s="10">
        <f>F12-'[1]YHTVETO'!H11</f>
        <v>-1358</v>
      </c>
      <c r="G13" s="10">
        <f>G12-'[1]YHTVETO'!I11</f>
        <v>152671</v>
      </c>
      <c r="H13" s="1"/>
    </row>
    <row r="14" spans="1:8" ht="12.75">
      <c r="A14" s="3" t="s">
        <v>7</v>
      </c>
      <c r="B14" s="11">
        <f>B12/$F$20*100</f>
        <v>0.6043476423791395</v>
      </c>
      <c r="C14" s="11">
        <f>C12/$G$20*100</f>
        <v>0.7200841672050705</v>
      </c>
      <c r="D14" s="11">
        <f>D12/$F$20*100</f>
        <v>0.06343603921135438</v>
      </c>
      <c r="E14" s="11">
        <f>E12/$G$20*100</f>
        <v>0.054603564719980804</v>
      </c>
      <c r="F14" s="11">
        <f>F12/$F$20*100</f>
        <v>0.6677836815904938</v>
      </c>
      <c r="G14" s="11">
        <f>G12/$G$20*100</f>
        <v>0.7746877319250514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2576174</v>
      </c>
      <c r="C16" s="10">
        <f>'[1]YHTVETO'!E14</f>
        <v>17721242</v>
      </c>
      <c r="D16" s="10">
        <f>'[1]YHTVETO'!F14</f>
        <v>2361900</v>
      </c>
      <c r="E16" s="10">
        <f>'[1]YHTVETO'!G14</f>
        <v>17822039</v>
      </c>
      <c r="F16" s="10">
        <f>'[1]YHTVETO'!H14</f>
        <v>4938074</v>
      </c>
      <c r="G16" s="10">
        <f>'[1]YHTVETO'!I14</f>
        <v>35543281</v>
      </c>
      <c r="H16" s="1"/>
    </row>
    <row r="17" spans="1:8" ht="12.75">
      <c r="A17" s="3" t="s">
        <v>6</v>
      </c>
      <c r="B17" s="10">
        <f>B16-'[1]YHTVETO'!D15</f>
        <v>108436</v>
      </c>
      <c r="C17" s="10">
        <f>C16-'[1]YHTVETO'!E15</f>
        <v>1379176</v>
      </c>
      <c r="D17" s="10">
        <f>D16-'[1]YHTVETO'!F15</f>
        <v>198472</v>
      </c>
      <c r="E17" s="10">
        <f>E16-'[1]YHTVETO'!G15</f>
        <v>-188134</v>
      </c>
      <c r="F17" s="10">
        <f>F16-'[1]YHTVETO'!H15</f>
        <v>306908</v>
      </c>
      <c r="G17" s="10">
        <f>G16-'[1]YHTVETO'!I15</f>
        <v>1191042</v>
      </c>
      <c r="H17" s="1"/>
    </row>
    <row r="18" spans="1:8" ht="12.75">
      <c r="A18" s="3" t="s">
        <v>7</v>
      </c>
      <c r="B18" s="11">
        <f>B16/$F$20*100</f>
        <v>48.811910059519604</v>
      </c>
      <c r="C18" s="11">
        <f>C16/$G$20*100</f>
        <v>48.561827986823346</v>
      </c>
      <c r="D18" s="11">
        <f>D16/$F$20*100</f>
        <v>44.75196565510689</v>
      </c>
      <c r="E18" s="11">
        <f>E16/$G$20*100</f>
        <v>48.83804376084121</v>
      </c>
      <c r="F18" s="11">
        <f>F16/$F$20*100</f>
        <v>93.5638757146265</v>
      </c>
      <c r="G18" s="11">
        <f>G16/$G$20*100</f>
        <v>97.39987174766456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2806343</v>
      </c>
      <c r="C20" s="10">
        <f>'[1]YHTVETO'!E18</f>
        <v>18337337</v>
      </c>
      <c r="D20" s="10">
        <f>'[1]YHTVETO'!F18</f>
        <v>2471414</v>
      </c>
      <c r="E20" s="10">
        <f>'[1]YHTVETO'!G18</f>
        <v>18154786</v>
      </c>
      <c r="F20" s="10">
        <f>'[1]YHTVETO'!H18</f>
        <v>5277757</v>
      </c>
      <c r="G20" s="10">
        <f>'[1]YHTVETO'!I18</f>
        <v>36492123</v>
      </c>
      <c r="H20" s="1"/>
    </row>
    <row r="21" spans="1:8" ht="27" customHeight="1">
      <c r="A21" s="12" t="s">
        <v>11</v>
      </c>
      <c r="B21" s="10">
        <f>B20-'[1]YHTVETO'!D19</f>
        <v>149814</v>
      </c>
      <c r="C21" s="10">
        <f>C20-'[1]YHTVETO'!E19</f>
        <v>1573172</v>
      </c>
      <c r="D21" s="10">
        <f>D20-'[1]YHTVETO'!F19</f>
        <v>184067</v>
      </c>
      <c r="E21" s="10">
        <f>E20-'[1]YHTVETO'!G19</f>
        <v>-280480</v>
      </c>
      <c r="F21" s="10">
        <f>F20-'[1]YHTVETO'!H19</f>
        <v>333881</v>
      </c>
      <c r="G21" s="10">
        <f>G20-'[1]YHTVETO'!I19</f>
        <v>1292692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