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" yWindow="12" windowWidth="11340" windowHeight="6540" activeTab="0"/>
  </bookViews>
  <sheets>
    <sheet name="Summary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<sst xmlns="http://schemas.openxmlformats.org/spreadsheetml/2006/main" count="48" uniqueCount="14">
  <si>
    <t>National</t>
  </si>
  <si>
    <t>International</t>
  </si>
  <si>
    <t>Total</t>
  </si>
  <si>
    <t>units</t>
  </si>
  <si>
    <t>eur</t>
  </si>
  <si>
    <t>Singles</t>
  </si>
  <si>
    <t>change from previous</t>
  </si>
  <si>
    <t>share from total</t>
  </si>
  <si>
    <t>Vinyl</t>
  </si>
  <si>
    <t>Casette</t>
  </si>
  <si>
    <t>CD</t>
  </si>
  <si>
    <t>change from previous year</t>
  </si>
  <si>
    <t xml:space="preserve"> </t>
  </si>
  <si>
    <t>SUMMARY Jan - March 2003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</si>
</sst>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#,##0.0"/>
  </numFmts>
  <fonts count="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2" fillId="0" borderId="6" xfId="0" applyFont="1" applyBorder="1" applyAlignment="1">
      <alignment/>
    </xf>
    <xf numFmtId="3" fontId="1" fillId="0" borderId="1" xfId="0" applyNumberFormat="1" applyFont="1" applyBorder="1" applyAlignment="1">
      <alignment/>
    </xf>
    <xf numFmtId="172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2" fillId="2" borderId="1" xfId="0" applyFont="1" applyFill="1" applyBorder="1" applyAlignment="1">
      <alignment/>
    </xf>
    <xf numFmtId="0" fontId="3" fillId="2" borderId="6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2" fillId="0" borderId="3" xfId="0" applyFont="1" applyBorder="1" applyAlignment="1">
      <alignment horizontal="center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fpi\YHTVETO.DBF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HTVETO"/>
    </sheetNames>
    <sheetDataSet>
      <sheetData sheetId="0">
        <row r="2">
          <cell r="D2">
            <v>90625</v>
          </cell>
          <cell r="E2">
            <v>155815</v>
          </cell>
          <cell r="F2">
            <v>44069</v>
          </cell>
          <cell r="G2">
            <v>123899</v>
          </cell>
          <cell r="H2">
            <v>134694</v>
          </cell>
          <cell r="I2">
            <v>279714</v>
          </cell>
        </row>
        <row r="3">
          <cell r="D3">
            <v>50179</v>
          </cell>
          <cell r="E3">
            <v>98937</v>
          </cell>
          <cell r="F3">
            <v>46523</v>
          </cell>
          <cell r="G3">
            <v>143992</v>
          </cell>
          <cell r="H3">
            <v>96702</v>
          </cell>
          <cell r="I3">
            <v>242929</v>
          </cell>
        </row>
        <row r="6">
          <cell r="D6">
            <v>1067</v>
          </cell>
          <cell r="E6">
            <v>10238</v>
          </cell>
          <cell r="F6">
            <v>1068</v>
          </cell>
          <cell r="G6">
            <v>10768</v>
          </cell>
          <cell r="H6">
            <v>2135</v>
          </cell>
          <cell r="I6">
            <v>21006</v>
          </cell>
        </row>
        <row r="7">
          <cell r="D7">
            <v>315</v>
          </cell>
          <cell r="E7">
            <v>2376</v>
          </cell>
          <cell r="F7">
            <v>2141</v>
          </cell>
          <cell r="G7">
            <v>21823</v>
          </cell>
          <cell r="H7">
            <v>2456</v>
          </cell>
          <cell r="I7">
            <v>24199</v>
          </cell>
        </row>
        <row r="10">
          <cell r="D10">
            <v>6380</v>
          </cell>
          <cell r="E10">
            <v>27219</v>
          </cell>
          <cell r="F10">
            <v>1120</v>
          </cell>
          <cell r="G10">
            <v>4282</v>
          </cell>
          <cell r="H10">
            <v>7500</v>
          </cell>
          <cell r="I10">
            <v>31501</v>
          </cell>
        </row>
        <row r="11">
          <cell r="D11">
            <v>17278</v>
          </cell>
          <cell r="E11">
            <v>59891</v>
          </cell>
          <cell r="F11">
            <v>63</v>
          </cell>
          <cell r="G11">
            <v>8</v>
          </cell>
          <cell r="H11">
            <v>17341</v>
          </cell>
          <cell r="I11">
            <v>59899</v>
          </cell>
        </row>
        <row r="14">
          <cell r="D14">
            <v>891676</v>
          </cell>
          <cell r="E14">
            <v>6090113</v>
          </cell>
          <cell r="F14">
            <v>1052759</v>
          </cell>
          <cell r="G14">
            <v>7907751</v>
          </cell>
          <cell r="H14">
            <v>1944435</v>
          </cell>
          <cell r="I14">
            <v>13997864</v>
          </cell>
        </row>
        <row r="15">
          <cell r="D15">
            <v>919133</v>
          </cell>
          <cell r="E15">
            <v>5680289</v>
          </cell>
          <cell r="F15">
            <v>889242</v>
          </cell>
          <cell r="G15">
            <v>7065317</v>
          </cell>
          <cell r="H15">
            <v>1808375</v>
          </cell>
          <cell r="I15">
            <v>12745606</v>
          </cell>
        </row>
        <row r="18">
          <cell r="D18">
            <v>989748</v>
          </cell>
          <cell r="E18">
            <v>6283385</v>
          </cell>
          <cell r="F18">
            <v>1099016</v>
          </cell>
          <cell r="G18">
            <v>8046700</v>
          </cell>
          <cell r="H18">
            <v>2088764</v>
          </cell>
          <cell r="I18">
            <v>14330085</v>
          </cell>
        </row>
        <row r="19">
          <cell r="D19">
            <v>986905</v>
          </cell>
          <cell r="E19">
            <v>5841493</v>
          </cell>
          <cell r="F19">
            <v>937969</v>
          </cell>
          <cell r="G19">
            <v>7231140</v>
          </cell>
          <cell r="H19">
            <v>1924874</v>
          </cell>
          <cell r="I19">
            <v>13072633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workbookViewId="0" topLeftCell="A1">
      <selection activeCell="A2" sqref="A2"/>
    </sheetView>
  </sheetViews>
  <sheetFormatPr defaultColWidth="9.140625" defaultRowHeight="12.75"/>
  <cols>
    <col min="1" max="1" width="15.7109375" style="0" customWidth="1"/>
  </cols>
  <sheetData>
    <row r="1" spans="1:7" ht="48" customHeight="1">
      <c r="A1" s="14" t="s">
        <v>13</v>
      </c>
      <c r="B1" s="15"/>
      <c r="C1" s="15"/>
      <c r="D1" s="15"/>
      <c r="E1" s="15"/>
      <c r="F1" s="15"/>
      <c r="G1" s="16"/>
    </row>
    <row r="2" spans="1:7" ht="12.75">
      <c r="A2" s="5"/>
      <c r="B2" s="17" t="s">
        <v>0</v>
      </c>
      <c r="C2" s="17"/>
      <c r="D2" s="17" t="s">
        <v>1</v>
      </c>
      <c r="E2" s="17"/>
      <c r="F2" s="17" t="s">
        <v>2</v>
      </c>
      <c r="G2" s="17"/>
    </row>
    <row r="3" spans="1:7" ht="12.75">
      <c r="A3" s="6"/>
      <c r="B3" s="4" t="s">
        <v>3</v>
      </c>
      <c r="C3" s="4" t="s">
        <v>4</v>
      </c>
      <c r="D3" s="4" t="s">
        <v>3</v>
      </c>
      <c r="E3" s="4" t="s">
        <v>4</v>
      </c>
      <c r="F3" s="4" t="s">
        <v>3</v>
      </c>
      <c r="G3" s="4" t="s">
        <v>4</v>
      </c>
    </row>
    <row r="4" spans="1:8" ht="12.75">
      <c r="A4" s="13" t="s">
        <v>5</v>
      </c>
      <c r="B4" s="10">
        <f>'[1]YHTVETO'!D2</f>
        <v>90625</v>
      </c>
      <c r="C4" s="10">
        <f>'[1]YHTVETO'!$E$2</f>
        <v>155815</v>
      </c>
      <c r="D4" s="10">
        <f>'[1]YHTVETO'!$F$2</f>
        <v>44069</v>
      </c>
      <c r="E4" s="10">
        <f>'[1]YHTVETO'!$G$2</f>
        <v>123899</v>
      </c>
      <c r="F4" s="10">
        <f>'[1]YHTVETO'!$H$2</f>
        <v>134694</v>
      </c>
      <c r="G4" s="10">
        <f>'[1]YHTVETO'!$I$2</f>
        <v>279714</v>
      </c>
      <c r="H4" s="1"/>
    </row>
    <row r="5" spans="1:8" ht="12.75">
      <c r="A5" s="3" t="s">
        <v>6</v>
      </c>
      <c r="B5" s="10">
        <f>B4-'[1]YHTVETO'!D3</f>
        <v>40446</v>
      </c>
      <c r="C5" s="10">
        <f>C4-'[1]YHTVETO'!E3</f>
        <v>56878</v>
      </c>
      <c r="D5" s="10">
        <f>D4-'[1]YHTVETO'!F3</f>
        <v>-2454</v>
      </c>
      <c r="E5" s="10">
        <f>E4-'[1]YHTVETO'!G3</f>
        <v>-20093</v>
      </c>
      <c r="F5" s="10">
        <f>F4-'[1]YHTVETO'!H3</f>
        <v>37992</v>
      </c>
      <c r="G5" s="10">
        <f>G4-'[1]YHTVETO'!I3</f>
        <v>36785</v>
      </c>
      <c r="H5" s="1"/>
    </row>
    <row r="6" spans="1:8" ht="12.75">
      <c r="A6" s="3" t="s">
        <v>7</v>
      </c>
      <c r="B6" s="11">
        <f>B4/$F$20*100</f>
        <v>4.338690249353206</v>
      </c>
      <c r="C6" s="11">
        <f>C4/$G$20*100</f>
        <v>1.0873278141755613</v>
      </c>
      <c r="D6" s="11">
        <f>D4/$F$20*100</f>
        <v>2.109812310055133</v>
      </c>
      <c r="E6" s="11">
        <f>E4/$G$20*100</f>
        <v>0.8646075721114007</v>
      </c>
      <c r="F6" s="11">
        <f>F4/$F$20*100</f>
        <v>6.44850255940834</v>
      </c>
      <c r="G6" s="11">
        <f>G4/$G$20*100</f>
        <v>1.951935386286962</v>
      </c>
      <c r="H6" s="1"/>
    </row>
    <row r="7" spans="1:8" ht="12.75">
      <c r="A7" s="2"/>
      <c r="B7" s="10" t="s">
        <v>12</v>
      </c>
      <c r="C7" s="10" t="s">
        <v>12</v>
      </c>
      <c r="D7" s="10" t="s">
        <v>12</v>
      </c>
      <c r="E7" s="10" t="s">
        <v>12</v>
      </c>
      <c r="F7" s="10" t="s">
        <v>12</v>
      </c>
      <c r="G7" s="10" t="s">
        <v>12</v>
      </c>
      <c r="H7" s="1"/>
    </row>
    <row r="8" spans="1:8" ht="12.75">
      <c r="A8" s="13" t="s">
        <v>8</v>
      </c>
      <c r="B8" s="10">
        <f>'[1]YHTVETO'!D6</f>
        <v>1067</v>
      </c>
      <c r="C8" s="10">
        <f>'[1]YHTVETO'!E6</f>
        <v>10238</v>
      </c>
      <c r="D8" s="10">
        <f>'[1]YHTVETO'!F6</f>
        <v>1068</v>
      </c>
      <c r="E8" s="10">
        <f>'[1]YHTVETO'!G6</f>
        <v>10768</v>
      </c>
      <c r="F8" s="10">
        <f>'[1]YHTVETO'!H6</f>
        <v>2135</v>
      </c>
      <c r="G8" s="10">
        <f>'[1]YHTVETO'!I6</f>
        <v>21006</v>
      </c>
      <c r="H8" s="1"/>
    </row>
    <row r="9" spans="1:8" ht="12.75">
      <c r="A9" s="3" t="s">
        <v>6</v>
      </c>
      <c r="B9" s="10">
        <f>B8-'[1]YHTVETO'!D7</f>
        <v>752</v>
      </c>
      <c r="C9" s="10">
        <f>C8-'[1]YHTVETO'!E7</f>
        <v>7862</v>
      </c>
      <c r="D9" s="10">
        <f>D8-'[1]YHTVETO'!F7</f>
        <v>-1073</v>
      </c>
      <c r="E9" s="10">
        <f>E8-'[1]YHTVETO'!G7</f>
        <v>-11055</v>
      </c>
      <c r="F9" s="10">
        <f>F8-'[1]YHTVETO'!H7</f>
        <v>-321</v>
      </c>
      <c r="G9" s="10">
        <f>G8-'[1]YHTVETO'!I7</f>
        <v>-3193</v>
      </c>
      <c r="H9" s="1"/>
    </row>
    <row r="10" spans="1:8" ht="12.75">
      <c r="A10" s="3" t="s">
        <v>7</v>
      </c>
      <c r="B10" s="11">
        <f>B8/$F$20*100</f>
        <v>0.05108284133583306</v>
      </c>
      <c r="C10" s="11">
        <f>C8/$G$20*100</f>
        <v>0.07144409820318581</v>
      </c>
      <c r="D10" s="11">
        <f>D8/$F$20*100</f>
        <v>0.051130716538584545</v>
      </c>
      <c r="E10" s="11">
        <f>E8/$G$20*100</f>
        <v>0.07514261080796102</v>
      </c>
      <c r="F10" s="11">
        <f>F8/$F$20*100</f>
        <v>0.1022135578744176</v>
      </c>
      <c r="G10" s="11">
        <f>G8/$G$20*100</f>
        <v>0.14658670901114682</v>
      </c>
      <c r="H10" s="1"/>
    </row>
    <row r="11" spans="1:8" ht="12.75">
      <c r="A11" s="2"/>
      <c r="B11" s="10" t="s">
        <v>12</v>
      </c>
      <c r="C11" s="10" t="s">
        <v>12</v>
      </c>
      <c r="D11" s="10" t="s">
        <v>12</v>
      </c>
      <c r="E11" s="10" t="s">
        <v>12</v>
      </c>
      <c r="F11" s="10" t="s">
        <v>12</v>
      </c>
      <c r="G11" s="10" t="s">
        <v>12</v>
      </c>
      <c r="H11" s="1"/>
    </row>
    <row r="12" spans="1:8" ht="12.75">
      <c r="A12" s="13" t="s">
        <v>9</v>
      </c>
      <c r="B12" s="10">
        <f>'[1]YHTVETO'!D10</f>
        <v>6380</v>
      </c>
      <c r="C12" s="10">
        <f>'[1]YHTVETO'!E10</f>
        <v>27219</v>
      </c>
      <c r="D12" s="10">
        <f>'[1]YHTVETO'!F10</f>
        <v>1120</v>
      </c>
      <c r="E12" s="10">
        <f>'[1]YHTVETO'!G10</f>
        <v>4282</v>
      </c>
      <c r="F12" s="10">
        <f>'[1]YHTVETO'!H10</f>
        <v>7500</v>
      </c>
      <c r="G12" s="10">
        <f>'[1]YHTVETO'!I10</f>
        <v>31501</v>
      </c>
      <c r="H12" s="1"/>
    </row>
    <row r="13" spans="1:8" ht="12.75">
      <c r="A13" s="3" t="s">
        <v>6</v>
      </c>
      <c r="B13" s="10">
        <f>B12-'[1]YHTVETO'!D11</f>
        <v>-10898</v>
      </c>
      <c r="C13" s="10">
        <f>C12-'[1]YHTVETO'!E11</f>
        <v>-32672</v>
      </c>
      <c r="D13" s="10">
        <f>D12-'[1]YHTVETO'!F11</f>
        <v>1057</v>
      </c>
      <c r="E13" s="10">
        <f>E12-'[1]YHTVETO'!G11</f>
        <v>4274</v>
      </c>
      <c r="F13" s="10">
        <f>F12-'[1]YHTVETO'!H11</f>
        <v>-9841</v>
      </c>
      <c r="G13" s="10">
        <f>G12-'[1]YHTVETO'!I11</f>
        <v>-28398</v>
      </c>
      <c r="H13" s="1"/>
    </row>
    <row r="14" spans="1:8" ht="12.75">
      <c r="A14" s="3" t="s">
        <v>7</v>
      </c>
      <c r="B14" s="11">
        <f>B12/$F$20*100</f>
        <v>0.3054437935544657</v>
      </c>
      <c r="C14" s="11">
        <f>C12/$G$20*100</f>
        <v>0.1899430463950493</v>
      </c>
      <c r="D14" s="11">
        <f>D12/$F$20*100</f>
        <v>0.05362022708166169</v>
      </c>
      <c r="E14" s="11">
        <f>E12/$G$20*100</f>
        <v>0.029881190516315846</v>
      </c>
      <c r="F14" s="11">
        <f>F12/$F$20*100</f>
        <v>0.3590640206361274</v>
      </c>
      <c r="G14" s="11">
        <f>G12/$G$20*100</f>
        <v>0.21982423691136516</v>
      </c>
      <c r="H14" s="1"/>
    </row>
    <row r="15" spans="1:8" ht="12.75">
      <c r="A15" s="2"/>
      <c r="B15" s="10" t="s">
        <v>12</v>
      </c>
      <c r="C15" s="10" t="s">
        <v>12</v>
      </c>
      <c r="D15" s="10" t="s">
        <v>12</v>
      </c>
      <c r="E15" s="10" t="s">
        <v>12</v>
      </c>
      <c r="F15" s="10" t="s">
        <v>12</v>
      </c>
      <c r="G15" s="10" t="s">
        <v>12</v>
      </c>
      <c r="H15" s="1"/>
    </row>
    <row r="16" spans="1:8" ht="12.75">
      <c r="A16" s="13" t="s">
        <v>10</v>
      </c>
      <c r="B16" s="10">
        <f>'[1]YHTVETO'!D14</f>
        <v>891676</v>
      </c>
      <c r="C16" s="10">
        <f>'[1]YHTVETO'!E14</f>
        <v>6090113</v>
      </c>
      <c r="D16" s="10">
        <f>'[1]YHTVETO'!F14</f>
        <v>1052759</v>
      </c>
      <c r="E16" s="10">
        <f>'[1]YHTVETO'!G14</f>
        <v>7907751</v>
      </c>
      <c r="F16" s="10">
        <f>'[1]YHTVETO'!H14</f>
        <v>1944435</v>
      </c>
      <c r="G16" s="10">
        <f>'[1]YHTVETO'!I14</f>
        <v>13997864</v>
      </c>
      <c r="H16" s="1"/>
    </row>
    <row r="17" spans="1:8" ht="12.75">
      <c r="A17" s="3" t="s">
        <v>6</v>
      </c>
      <c r="B17" s="10">
        <f>B16-'[1]YHTVETO'!D15</f>
        <v>-27457</v>
      </c>
      <c r="C17" s="10">
        <f>C16-'[1]YHTVETO'!E15</f>
        <v>409824</v>
      </c>
      <c r="D17" s="10">
        <f>D16-'[1]YHTVETO'!F15</f>
        <v>163517</v>
      </c>
      <c r="E17" s="10">
        <f>E16-'[1]YHTVETO'!G15</f>
        <v>842434</v>
      </c>
      <c r="F17" s="10">
        <f>F16-'[1]YHTVETO'!H15</f>
        <v>136060</v>
      </c>
      <c r="G17" s="10">
        <f>G16-'[1]YHTVETO'!I15</f>
        <v>1252258</v>
      </c>
      <c r="H17" s="1"/>
    </row>
    <row r="18" spans="1:8" ht="12.75">
      <c r="A18" s="3" t="s">
        <v>7</v>
      </c>
      <c r="B18" s="11">
        <f>B16/$F$20*100</f>
        <v>42.68916928863194</v>
      </c>
      <c r="C18" s="11">
        <f>C16/$G$20*100</f>
        <v>42.49879187736848</v>
      </c>
      <c r="D18" s="11">
        <f>D16/$F$20*100</f>
        <v>50.40105057344918</v>
      </c>
      <c r="E18" s="11">
        <f>E16/$G$20*100</f>
        <v>55.182861790422045</v>
      </c>
      <c r="F18" s="11">
        <f>F16/$F$20*100</f>
        <v>93.09021986208111</v>
      </c>
      <c r="G18" s="11">
        <f>G16/$G$20*100</f>
        <v>97.68165366779053</v>
      </c>
      <c r="H18" s="1"/>
    </row>
    <row r="19" spans="1:8" ht="12.75">
      <c r="A19" s="2"/>
      <c r="B19" s="10" t="s">
        <v>12</v>
      </c>
      <c r="C19" s="10" t="s">
        <v>12</v>
      </c>
      <c r="D19" s="10" t="s">
        <v>12</v>
      </c>
      <c r="E19" s="10" t="s">
        <v>12</v>
      </c>
      <c r="F19" s="10" t="s">
        <v>12</v>
      </c>
      <c r="G19" s="10" t="s">
        <v>12</v>
      </c>
      <c r="H19" s="1"/>
    </row>
    <row r="20" spans="1:8" ht="12.75">
      <c r="A20" s="13" t="s">
        <v>2</v>
      </c>
      <c r="B20" s="10">
        <f>'[1]YHTVETO'!D18</f>
        <v>989748</v>
      </c>
      <c r="C20" s="10">
        <f>'[1]YHTVETO'!E18</f>
        <v>6283385</v>
      </c>
      <c r="D20" s="10">
        <f>'[1]YHTVETO'!F18</f>
        <v>1099016</v>
      </c>
      <c r="E20" s="10">
        <f>'[1]YHTVETO'!G18</f>
        <v>8046700</v>
      </c>
      <c r="F20" s="10">
        <f>'[1]YHTVETO'!H18</f>
        <v>2088764</v>
      </c>
      <c r="G20" s="10">
        <f>'[1]YHTVETO'!I18</f>
        <v>14330085</v>
      </c>
      <c r="H20" s="1"/>
    </row>
    <row r="21" spans="1:8" ht="27" customHeight="1">
      <c r="A21" s="12" t="s">
        <v>11</v>
      </c>
      <c r="B21" s="10">
        <f>B20-'[1]YHTVETO'!D19</f>
        <v>2843</v>
      </c>
      <c r="C21" s="10">
        <f>C20-'[1]YHTVETO'!E19</f>
        <v>441892</v>
      </c>
      <c r="D21" s="10">
        <f>D20-'[1]YHTVETO'!F19</f>
        <v>161047</v>
      </c>
      <c r="E21" s="10">
        <f>E20-'[1]YHTVETO'!G19</f>
        <v>815560</v>
      </c>
      <c r="F21" s="10">
        <f>F20-'[1]YHTVETO'!H19</f>
        <v>163890</v>
      </c>
      <c r="G21" s="10">
        <f>G20-'[1]YHTVETO'!I19</f>
        <v>1257452</v>
      </c>
      <c r="H21" s="1"/>
    </row>
    <row r="22" ht="28.5" customHeight="1"/>
    <row r="23" spans="1:7" ht="12.75" hidden="1">
      <c r="A23" s="9"/>
      <c r="B23" s="7"/>
      <c r="C23" s="7"/>
      <c r="D23" s="7"/>
      <c r="E23" s="7"/>
      <c r="F23" s="7"/>
      <c r="G23" s="8"/>
    </row>
  </sheetData>
  <mergeCells count="4">
    <mergeCell ref="A1:G1"/>
    <mergeCell ref="B2:C2"/>
    <mergeCell ref="D2:E2"/>
    <mergeCell ref="F2:G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&amp;LSuomen Ääni- ja kuvatallennetuottajat ÄKT ry&amp;R&amp;D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CARL-JOHAN WOLFF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CARL-JOHAN WOLFF</dc:creator>
  <cp:keywords/>
  <dc:description/>
  <cp:lastModifiedBy>Kati Wolff</cp:lastModifiedBy>
  <cp:lastPrinted>2003-04-15T09:07:46Z</cp:lastPrinted>
  <dcterms:created xsi:type="dcterms:W3CDTF">1999-01-17T09:56:40Z</dcterms:created>
  <dcterms:modified xsi:type="dcterms:W3CDTF">2005-04-25T07:13:21Z</dcterms:modified>
  <cp:category/>
  <cp:version/>
  <cp:contentType/>
  <cp:contentStatus/>
</cp:coreProperties>
</file>